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56" windowHeight="5916"/>
  </bookViews>
  <sheets>
    <sheet name="Tulemused" sheetId="2" r:id="rId1"/>
  </sheets>
  <calcPr calcId="162913"/>
</workbook>
</file>

<file path=xl/calcChain.xml><?xml version="1.0" encoding="utf-8"?>
<calcChain xmlns="http://schemas.openxmlformats.org/spreadsheetml/2006/main">
  <c r="Y18" i="2" l="1"/>
  <c r="V18" i="2"/>
  <c r="Q18" i="2"/>
  <c r="O18" i="2"/>
  <c r="G18" i="2"/>
  <c r="Y20" i="2"/>
  <c r="V20" i="2"/>
  <c r="Q20" i="2"/>
  <c r="O20" i="2"/>
  <c r="G20" i="2"/>
  <c r="Y10" i="2"/>
  <c r="V10" i="2"/>
  <c r="Q10" i="2"/>
  <c r="O10" i="2"/>
  <c r="G10" i="2"/>
  <c r="Y7" i="2"/>
  <c r="V7" i="2"/>
  <c r="Q7" i="2"/>
  <c r="O7" i="2"/>
  <c r="G7" i="2"/>
  <c r="Y9" i="2"/>
  <c r="V9" i="2"/>
  <c r="Q9" i="2"/>
  <c r="O9" i="2"/>
  <c r="G9" i="2"/>
  <c r="Y8" i="2"/>
  <c r="V8" i="2"/>
  <c r="Q8" i="2"/>
  <c r="O8" i="2"/>
  <c r="G8" i="2"/>
  <c r="Y12" i="2"/>
  <c r="V12" i="2"/>
  <c r="Q12" i="2"/>
  <c r="O12" i="2"/>
  <c r="G12" i="2"/>
  <c r="Y11" i="2"/>
  <c r="V11" i="2"/>
  <c r="Q11" i="2"/>
  <c r="O11" i="2"/>
  <c r="G11" i="2"/>
  <c r="Y15" i="2"/>
  <c r="V15" i="2"/>
  <c r="Q15" i="2"/>
  <c r="O15" i="2"/>
  <c r="G15" i="2"/>
  <c r="Y13" i="2"/>
  <c r="V13" i="2"/>
  <c r="Q13" i="2"/>
  <c r="O13" i="2"/>
  <c r="G13" i="2"/>
  <c r="Y14" i="2"/>
  <c r="V14" i="2"/>
  <c r="Q14" i="2"/>
  <c r="O14" i="2"/>
  <c r="G14" i="2"/>
  <c r="Y17" i="2"/>
  <c r="V17" i="2"/>
  <c r="Q17" i="2"/>
  <c r="O17" i="2"/>
  <c r="G17" i="2"/>
  <c r="Y19" i="2"/>
  <c r="V19" i="2"/>
  <c r="Q19" i="2"/>
  <c r="O19" i="2"/>
  <c r="G19" i="2"/>
  <c r="Y16" i="2"/>
  <c r="V16" i="2"/>
  <c r="Q16" i="2"/>
  <c r="O16" i="2"/>
  <c r="G16" i="2"/>
  <c r="Z13" i="2" l="1"/>
  <c r="Z8" i="2"/>
  <c r="Z20" i="2"/>
  <c r="Z16" i="2"/>
  <c r="Z17" i="2"/>
  <c r="Z15" i="2"/>
  <c r="Z10" i="2"/>
  <c r="Z14" i="2"/>
  <c r="Z11" i="2"/>
  <c r="Z9" i="2"/>
  <c r="Z19" i="2"/>
  <c r="Z12" i="2"/>
  <c r="Z7" i="2"/>
  <c r="Z18" i="2"/>
</calcChain>
</file>

<file path=xl/sharedStrings.xml><?xml version="1.0" encoding="utf-8"?>
<sst xmlns="http://schemas.openxmlformats.org/spreadsheetml/2006/main" count="54" uniqueCount="50">
  <si>
    <t>Töötuba</t>
  </si>
  <si>
    <t>KULTUURILAKS</t>
  </si>
  <si>
    <t>ELURIKKUSE AVASTUSRETK</t>
  </si>
  <si>
    <t>DIGI-INSENER</t>
  </si>
  <si>
    <t>MINU RAHA</t>
  </si>
  <si>
    <t>PISA</t>
  </si>
  <si>
    <t>Üldkokkuvõte</t>
  </si>
  <si>
    <t>Küsimuse nr.</t>
  </si>
  <si>
    <t>Punkte</t>
  </si>
  <si>
    <t>Koht</t>
  </si>
  <si>
    <t>Maks punktide arv</t>
  </si>
  <si>
    <t xml:space="preserve">1. Tallinna Reaalkool </t>
  </si>
  <si>
    <t>2. Tallinna 21. Kool</t>
  </si>
  <si>
    <t>3. Tallinna Prantsuse Lütseum</t>
  </si>
  <si>
    <t xml:space="preserve">4. Gustav Adolfi Gümnaasium </t>
  </si>
  <si>
    <t>5. Tallinna Õismäe Gümnaasium</t>
  </si>
  <si>
    <t>6. Jakob Westholmi Gümnaasium</t>
  </si>
  <si>
    <t>7. Tallinna Südalinna Kool</t>
  </si>
  <si>
    <t xml:space="preserve">8. Tallinna Järveotsa Gümnaasium </t>
  </si>
  <si>
    <t>10. Tallinna Kalamaja Põhikool</t>
  </si>
  <si>
    <t>11. Tallinna Laagna Gümnaasium</t>
  </si>
  <si>
    <t>12. Tallinna Linnamäe Vene Lütseum</t>
  </si>
  <si>
    <t>13. Tallinna Juudi Kool</t>
  </si>
  <si>
    <t>14. Edu Valem Erakool</t>
  </si>
  <si>
    <t xml:space="preserve">8.-9. </t>
  </si>
  <si>
    <t>8.-9.</t>
  </si>
  <si>
    <t>4.</t>
  </si>
  <si>
    <t>5.</t>
  </si>
  <si>
    <t>6.</t>
  </si>
  <si>
    <t>7.</t>
  </si>
  <si>
    <t>10.</t>
  </si>
  <si>
    <t>11.</t>
  </si>
  <si>
    <t>12.</t>
  </si>
  <si>
    <t>9. Tallinna Kristiine Gümnaasium</t>
  </si>
  <si>
    <t>13.</t>
  </si>
  <si>
    <t>14.</t>
  </si>
  <si>
    <t>I</t>
  </si>
  <si>
    <t>II</t>
  </si>
  <si>
    <t>III</t>
  </si>
  <si>
    <r>
      <t xml:space="preserve">                                                                                       </t>
    </r>
    <r>
      <rPr>
        <b/>
        <sz val="12"/>
        <color theme="1"/>
        <rFont val="Calibri"/>
        <family val="2"/>
        <charset val="186"/>
        <scheme val="minor"/>
      </rPr>
      <t xml:space="preserve"> 2018/2019. õa 7. klasside õpioskuste võistluse Tallinna ülelinnalise vooru koondprotokoll (23.03.2019)</t>
    </r>
  </si>
  <si>
    <t>TULEMUSED - üldjärjestus</t>
  </si>
  <si>
    <t>kokku</t>
  </si>
  <si>
    <t>Täname kõiki õpioskuste võistlusel osalenud õpilasi ja nende juhendajaid - õpetajaid!</t>
  </si>
  <si>
    <t>Tallinna Reaalkool</t>
  </si>
  <si>
    <t>Tallinna 21. Kool</t>
  </si>
  <si>
    <t>Tallinna Prantsuse Lütseum</t>
  </si>
  <si>
    <t>Helina Reino</t>
  </si>
  <si>
    <t>helina.reino@gag.ee</t>
  </si>
  <si>
    <t>õpioskuste võistluse Tallinna toimkonna esimees</t>
  </si>
  <si>
    <t>28. mail toimuvale autasustamisele Lillepaviljonis on oodatud järgmiste koolide võistkonnad koos juhendajaga: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</si>
</sst>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2"/>
      <color rgb="FF00000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color rgb="FF000000"/>
      <name val="Calibri"/>
      <family val="2"/>
      <charset val="186"/>
    </font>
    <font>
      <u/>
      <sz val="11"/>
      <color theme="10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Font="1" applyAlignment="1"/>
    <xf numFmtId="0" fontId="0" fillId="0" borderId="4" xfId="0" applyFont="1" applyBorder="1" applyAlignment="1"/>
    <xf numFmtId="0" fontId="0" fillId="3" borderId="4" xfId="0" applyFont="1" applyFill="1" applyBorder="1" applyAlignment="1"/>
    <xf numFmtId="2" fontId="0" fillId="3" borderId="4" xfId="0" applyNumberFormat="1" applyFont="1" applyFill="1" applyBorder="1" applyAlignment="1"/>
    <xf numFmtId="2" fontId="1" fillId="3" borderId="4" xfId="0" applyNumberFormat="1" applyFont="1" applyFill="1" applyBorder="1" applyAlignment="1"/>
    <xf numFmtId="2" fontId="0" fillId="8" borderId="4" xfId="0" applyNumberFormat="1" applyFont="1" applyFill="1" applyBorder="1" applyAlignment="1"/>
    <xf numFmtId="2" fontId="0" fillId="0" borderId="4" xfId="0" applyNumberFormat="1" applyFont="1" applyBorder="1" applyAlignment="1"/>
    <xf numFmtId="0" fontId="2" fillId="0" borderId="4" xfId="0" applyFont="1" applyBorder="1" applyAlignment="1"/>
    <xf numFmtId="0" fontId="3" fillId="0" borderId="4" xfId="0" applyFont="1" applyBorder="1" applyAlignment="1"/>
    <xf numFmtId="0" fontId="3" fillId="0" borderId="4" xfId="0" applyFont="1" applyFill="1" applyBorder="1" applyAlignment="1"/>
    <xf numFmtId="2" fontId="4" fillId="3" borderId="4" xfId="0" applyNumberFormat="1" applyFont="1" applyFill="1" applyBorder="1" applyAlignment="1"/>
    <xf numFmtId="2" fontId="5" fillId="3" borderId="4" xfId="0" applyNumberFormat="1" applyFont="1" applyFill="1" applyBorder="1" applyAlignment="1"/>
    <xf numFmtId="2" fontId="6" fillId="3" borderId="4" xfId="0" applyNumberFormat="1" applyFont="1" applyFill="1" applyBorder="1" applyAlignment="1"/>
    <xf numFmtId="2" fontId="5" fillId="8" borderId="4" xfId="0" applyNumberFormat="1" applyFont="1" applyFill="1" applyBorder="1" applyAlignment="1"/>
    <xf numFmtId="0" fontId="0" fillId="9" borderId="0" xfId="0" applyFill="1"/>
    <xf numFmtId="0" fontId="0" fillId="9" borderId="0" xfId="0" applyFill="1" applyBorder="1"/>
    <xf numFmtId="0" fontId="0" fillId="9" borderId="0" xfId="0" applyFont="1" applyFill="1" applyBorder="1" applyAlignment="1"/>
    <xf numFmtId="0" fontId="0" fillId="0" borderId="4" xfId="0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7" borderId="2" xfId="0" applyFont="1" applyFill="1" applyBorder="1" applyAlignment="1">
      <alignment horizontal="center"/>
    </xf>
    <xf numFmtId="0" fontId="0" fillId="7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0" fillId="6" borderId="2" xfId="0" applyFont="1" applyFill="1" applyBorder="1" applyAlignment="1">
      <alignment horizontal="center"/>
    </xf>
    <xf numFmtId="0" fontId="0" fillId="6" borderId="3" xfId="0" applyFont="1" applyFill="1" applyBorder="1" applyAlignment="1">
      <alignment horizontal="center"/>
    </xf>
    <xf numFmtId="0" fontId="8" fillId="0" borderId="0" xfId="0" applyFont="1"/>
    <xf numFmtId="0" fontId="0" fillId="10" borderId="0" xfId="0" applyFont="1" applyFill="1" applyAlignment="1"/>
    <xf numFmtId="0" fontId="1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0" xfId="0" applyFont="1" applyFill="1" applyBorder="1" applyAlignment="1"/>
    <xf numFmtId="0" fontId="9" fillId="0" borderId="0" xfId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lina.reino@gag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30"/>
  <sheetViews>
    <sheetView tabSelected="1" topLeftCell="A2" workbookViewId="0">
      <selection activeCell="C25" sqref="C25"/>
    </sheetView>
  </sheetViews>
  <sheetFormatPr defaultRowHeight="14.4" x14ac:dyDescent="0.3"/>
  <cols>
    <col min="1" max="1" width="36.5546875" customWidth="1"/>
    <col min="28" max="28" width="0.109375" customWidth="1"/>
  </cols>
  <sheetData>
    <row r="2" spans="1:28" ht="15.6" x14ac:dyDescent="0.3">
      <c r="F2" t="s">
        <v>39</v>
      </c>
    </row>
    <row r="3" spans="1:28" ht="15.6" x14ac:dyDescent="0.3">
      <c r="A3" s="38" t="s">
        <v>40</v>
      </c>
    </row>
    <row r="4" spans="1:28" x14ac:dyDescent="0.3">
      <c r="A4" s="39" t="s">
        <v>0</v>
      </c>
      <c r="B4" s="24" t="s">
        <v>1</v>
      </c>
      <c r="C4" s="25"/>
      <c r="D4" s="25"/>
      <c r="E4" s="25"/>
      <c r="F4" s="25"/>
      <c r="G4" s="26"/>
      <c r="H4" s="27" t="s">
        <v>2</v>
      </c>
      <c r="I4" s="28"/>
      <c r="J4" s="28"/>
      <c r="K4" s="28"/>
      <c r="L4" s="28"/>
      <c r="M4" s="28"/>
      <c r="N4" s="28"/>
      <c r="O4" s="29"/>
      <c r="P4" s="30" t="s">
        <v>3</v>
      </c>
      <c r="Q4" s="31"/>
      <c r="R4" s="32" t="s">
        <v>4</v>
      </c>
      <c r="S4" s="33"/>
      <c r="T4" s="33"/>
      <c r="U4" s="33"/>
      <c r="V4" s="34"/>
      <c r="W4" s="35" t="s">
        <v>5</v>
      </c>
      <c r="X4" s="36"/>
      <c r="Y4" s="37"/>
      <c r="Z4" s="21" t="s">
        <v>6</v>
      </c>
      <c r="AA4" s="22"/>
      <c r="AB4" s="23"/>
    </row>
    <row r="5" spans="1:28" x14ac:dyDescent="0.3">
      <c r="A5" s="2" t="s">
        <v>7</v>
      </c>
      <c r="B5" s="2">
        <v>1</v>
      </c>
      <c r="C5" s="2">
        <v>2</v>
      </c>
      <c r="D5" s="2">
        <v>3</v>
      </c>
      <c r="E5" s="2">
        <v>4</v>
      </c>
      <c r="F5" s="2">
        <v>5</v>
      </c>
      <c r="G5" s="40" t="s">
        <v>41</v>
      </c>
      <c r="H5" s="2">
        <v>1</v>
      </c>
      <c r="I5" s="2">
        <v>2</v>
      </c>
      <c r="J5" s="2">
        <v>3</v>
      </c>
      <c r="K5" s="2">
        <v>4</v>
      </c>
      <c r="L5" s="2">
        <v>5</v>
      </c>
      <c r="M5" s="2">
        <v>6</v>
      </c>
      <c r="N5" s="2">
        <v>7</v>
      </c>
      <c r="O5" s="41" t="s">
        <v>41</v>
      </c>
      <c r="P5" s="2">
        <v>1</v>
      </c>
      <c r="Q5" s="41" t="s">
        <v>41</v>
      </c>
      <c r="R5" s="2">
        <v>1</v>
      </c>
      <c r="S5" s="2">
        <v>2</v>
      </c>
      <c r="T5" s="2">
        <v>3</v>
      </c>
      <c r="U5" s="2">
        <v>4</v>
      </c>
      <c r="V5" s="41" t="s">
        <v>41</v>
      </c>
      <c r="W5" s="2">
        <v>1</v>
      </c>
      <c r="X5" s="2">
        <v>2</v>
      </c>
      <c r="Y5" s="41" t="s">
        <v>41</v>
      </c>
      <c r="Z5" s="2" t="s">
        <v>8</v>
      </c>
      <c r="AA5" s="2" t="s">
        <v>9</v>
      </c>
      <c r="AB5" s="2"/>
    </row>
    <row r="6" spans="1:28" x14ac:dyDescent="0.3">
      <c r="A6" s="3" t="s">
        <v>10</v>
      </c>
      <c r="B6" s="4">
        <v>9</v>
      </c>
      <c r="C6" s="4">
        <v>4</v>
      </c>
      <c r="D6" s="4">
        <v>3</v>
      </c>
      <c r="E6" s="4">
        <v>2</v>
      </c>
      <c r="F6" s="4">
        <v>2</v>
      </c>
      <c r="G6" s="5">
        <v>20</v>
      </c>
      <c r="H6" s="4">
        <v>1</v>
      </c>
      <c r="I6" s="4">
        <v>2.5</v>
      </c>
      <c r="J6" s="4">
        <v>6</v>
      </c>
      <c r="K6" s="4">
        <v>3.5</v>
      </c>
      <c r="L6" s="4">
        <v>2</v>
      </c>
      <c r="M6" s="4">
        <v>2.5</v>
      </c>
      <c r="N6" s="4">
        <v>2.5</v>
      </c>
      <c r="O6" s="4">
        <v>20</v>
      </c>
      <c r="P6" s="4">
        <v>20</v>
      </c>
      <c r="Q6" s="4">
        <v>20</v>
      </c>
      <c r="R6" s="4">
        <v>6</v>
      </c>
      <c r="S6" s="4">
        <v>5</v>
      </c>
      <c r="T6" s="4">
        <v>5</v>
      </c>
      <c r="U6" s="4">
        <v>4</v>
      </c>
      <c r="V6" s="4">
        <v>20</v>
      </c>
      <c r="W6" s="4">
        <v>5</v>
      </c>
      <c r="X6" s="4">
        <v>15</v>
      </c>
      <c r="Y6" s="4">
        <v>20</v>
      </c>
      <c r="Z6" s="6">
        <v>100</v>
      </c>
      <c r="AB6" s="2"/>
    </row>
    <row r="7" spans="1:28" ht="15.6" x14ac:dyDescent="0.3">
      <c r="A7" s="9" t="s">
        <v>11</v>
      </c>
      <c r="B7" s="7">
        <v>7</v>
      </c>
      <c r="C7" s="7">
        <v>3</v>
      </c>
      <c r="D7" s="7">
        <v>3</v>
      </c>
      <c r="E7" s="7">
        <v>1</v>
      </c>
      <c r="F7" s="7">
        <v>2</v>
      </c>
      <c r="G7" s="11">
        <f t="shared" ref="G7:G20" si="0">SUM(B7:F7)</f>
        <v>16</v>
      </c>
      <c r="H7" s="7">
        <v>1</v>
      </c>
      <c r="I7" s="7">
        <v>2</v>
      </c>
      <c r="J7" s="7">
        <v>6</v>
      </c>
      <c r="K7" s="7">
        <v>2.5</v>
      </c>
      <c r="L7" s="7">
        <v>2</v>
      </c>
      <c r="M7" s="7">
        <v>2</v>
      </c>
      <c r="N7" s="7">
        <v>2.5</v>
      </c>
      <c r="O7" s="12">
        <f t="shared" ref="O7:O20" si="1">SUM(H7:N7)</f>
        <v>18</v>
      </c>
      <c r="P7" s="7">
        <v>20</v>
      </c>
      <c r="Q7" s="12">
        <f t="shared" ref="Q7:Q20" si="2">SUM(P7)</f>
        <v>20</v>
      </c>
      <c r="R7" s="7">
        <v>5</v>
      </c>
      <c r="S7" s="7">
        <v>5</v>
      </c>
      <c r="T7" s="7">
        <v>1.5</v>
      </c>
      <c r="U7" s="7">
        <v>4</v>
      </c>
      <c r="V7" s="4">
        <f t="shared" ref="V7:V20" si="3">SUM(R7:U7)</f>
        <v>15.5</v>
      </c>
      <c r="W7" s="7">
        <v>4.75</v>
      </c>
      <c r="X7" s="7">
        <v>12.25</v>
      </c>
      <c r="Y7" s="12">
        <f t="shared" ref="Y7:Y20" si="4">SUM(W7:X7)</f>
        <v>17</v>
      </c>
      <c r="Z7" s="14">
        <f>SUM(G7+O7+Q7+V7+Y7+AD19)</f>
        <v>86.5</v>
      </c>
      <c r="AA7" s="18" t="s">
        <v>36</v>
      </c>
      <c r="AB7" s="2"/>
    </row>
    <row r="8" spans="1:28" ht="15.6" x14ac:dyDescent="0.3">
      <c r="A8" s="9" t="s">
        <v>12</v>
      </c>
      <c r="B8" s="7">
        <v>9</v>
      </c>
      <c r="C8" s="7">
        <v>3</v>
      </c>
      <c r="D8" s="7">
        <v>3</v>
      </c>
      <c r="E8" s="7">
        <v>1</v>
      </c>
      <c r="F8" s="7">
        <v>2</v>
      </c>
      <c r="G8" s="13">
        <f t="shared" si="0"/>
        <v>18</v>
      </c>
      <c r="H8" s="7">
        <v>1</v>
      </c>
      <c r="I8" s="7">
        <v>2</v>
      </c>
      <c r="J8" s="7">
        <v>5.5</v>
      </c>
      <c r="K8" s="7">
        <v>2.5</v>
      </c>
      <c r="L8" s="7">
        <v>2</v>
      </c>
      <c r="M8" s="7">
        <v>0.5</v>
      </c>
      <c r="N8" s="7">
        <v>2.5</v>
      </c>
      <c r="O8" s="4">
        <f t="shared" si="1"/>
        <v>16</v>
      </c>
      <c r="P8" s="7">
        <v>15</v>
      </c>
      <c r="Q8" s="4">
        <f t="shared" si="2"/>
        <v>15</v>
      </c>
      <c r="R8" s="7">
        <v>5.5</v>
      </c>
      <c r="S8" s="7">
        <v>4</v>
      </c>
      <c r="T8" s="7">
        <v>3</v>
      </c>
      <c r="U8" s="7">
        <v>4</v>
      </c>
      <c r="V8" s="4">
        <f t="shared" si="3"/>
        <v>16.5</v>
      </c>
      <c r="W8" s="7">
        <v>3</v>
      </c>
      <c r="X8" s="7">
        <v>12.5</v>
      </c>
      <c r="Y8" s="4">
        <f t="shared" si="4"/>
        <v>15.5</v>
      </c>
      <c r="Z8" s="14">
        <f>SUM(G8+O8+Q8+V8+Y8+AD17)</f>
        <v>81</v>
      </c>
      <c r="AA8" s="19" t="s">
        <v>37</v>
      </c>
      <c r="AB8" s="2"/>
    </row>
    <row r="9" spans="1:28" ht="15.6" x14ac:dyDescent="0.3">
      <c r="A9" s="9" t="s">
        <v>13</v>
      </c>
      <c r="B9" s="7">
        <v>9</v>
      </c>
      <c r="C9" s="7">
        <v>3</v>
      </c>
      <c r="D9" s="7">
        <v>2</v>
      </c>
      <c r="E9" s="7">
        <v>2</v>
      </c>
      <c r="F9" s="7">
        <v>2</v>
      </c>
      <c r="G9" s="13">
        <f t="shared" si="0"/>
        <v>18</v>
      </c>
      <c r="H9" s="7">
        <v>1</v>
      </c>
      <c r="I9" s="7">
        <v>2</v>
      </c>
      <c r="J9" s="7">
        <v>4</v>
      </c>
      <c r="K9" s="7">
        <v>2.5</v>
      </c>
      <c r="L9" s="7">
        <v>2</v>
      </c>
      <c r="M9" s="7">
        <v>2</v>
      </c>
      <c r="N9" s="7">
        <v>2</v>
      </c>
      <c r="O9" s="4">
        <f t="shared" si="1"/>
        <v>15.5</v>
      </c>
      <c r="P9" s="7">
        <v>13</v>
      </c>
      <c r="Q9" s="4">
        <f t="shared" si="2"/>
        <v>13</v>
      </c>
      <c r="R9" s="7">
        <v>6</v>
      </c>
      <c r="S9" s="7">
        <v>5</v>
      </c>
      <c r="T9" s="7">
        <v>3</v>
      </c>
      <c r="U9" s="7">
        <v>4</v>
      </c>
      <c r="V9" s="12">
        <f t="shared" si="3"/>
        <v>18</v>
      </c>
      <c r="W9" s="7">
        <v>3.75</v>
      </c>
      <c r="X9" s="7">
        <v>12.5</v>
      </c>
      <c r="Y9" s="4">
        <f t="shared" si="4"/>
        <v>16.25</v>
      </c>
      <c r="Z9" s="14">
        <f>SUM(G9+O9+Q9+V9+Y9+AD18)</f>
        <v>80.75</v>
      </c>
      <c r="AA9" s="19" t="s">
        <v>38</v>
      </c>
      <c r="AB9" s="2"/>
    </row>
    <row r="10" spans="1:28" ht="15.6" x14ac:dyDescent="0.3">
      <c r="A10" s="9" t="s">
        <v>14</v>
      </c>
      <c r="B10" s="7">
        <v>9</v>
      </c>
      <c r="C10" s="7">
        <v>3</v>
      </c>
      <c r="D10" s="7">
        <v>1</v>
      </c>
      <c r="E10" s="7">
        <v>1</v>
      </c>
      <c r="F10" s="7">
        <v>2</v>
      </c>
      <c r="G10" s="11">
        <f t="shared" si="0"/>
        <v>16</v>
      </c>
      <c r="H10" s="7">
        <v>1</v>
      </c>
      <c r="I10" s="7">
        <v>2</v>
      </c>
      <c r="J10" s="7">
        <v>5.5</v>
      </c>
      <c r="K10" s="7">
        <v>3</v>
      </c>
      <c r="L10" s="7">
        <v>2</v>
      </c>
      <c r="M10" s="7">
        <v>1.5</v>
      </c>
      <c r="N10" s="7">
        <v>2</v>
      </c>
      <c r="O10" s="4">
        <f t="shared" si="1"/>
        <v>17</v>
      </c>
      <c r="P10" s="7">
        <v>12</v>
      </c>
      <c r="Q10" s="4">
        <f t="shared" si="2"/>
        <v>12</v>
      </c>
      <c r="R10" s="7">
        <v>6</v>
      </c>
      <c r="S10" s="7">
        <v>4</v>
      </c>
      <c r="T10" s="7">
        <v>2.5</v>
      </c>
      <c r="U10" s="7">
        <v>4</v>
      </c>
      <c r="V10" s="4">
        <f t="shared" si="3"/>
        <v>16.5</v>
      </c>
      <c r="W10" s="7">
        <v>2.25</v>
      </c>
      <c r="X10" s="7">
        <v>13</v>
      </c>
      <c r="Y10" s="4">
        <f t="shared" si="4"/>
        <v>15.25</v>
      </c>
      <c r="Z10" s="6">
        <f>SUM(G10+O10+Q10+V10+Y10+AD20)</f>
        <v>76.75</v>
      </c>
      <c r="AA10" s="20" t="s">
        <v>26</v>
      </c>
      <c r="AB10" s="2"/>
    </row>
    <row r="11" spans="1:28" ht="15.6" x14ac:dyDescent="0.3">
      <c r="A11" s="9" t="s">
        <v>15</v>
      </c>
      <c r="B11" s="7">
        <v>9</v>
      </c>
      <c r="C11" s="7">
        <v>2</v>
      </c>
      <c r="D11" s="7">
        <v>1</v>
      </c>
      <c r="E11" s="7">
        <v>0</v>
      </c>
      <c r="F11" s="7">
        <v>2</v>
      </c>
      <c r="G11" s="11">
        <f t="shared" si="0"/>
        <v>14</v>
      </c>
      <c r="H11" s="7">
        <v>1</v>
      </c>
      <c r="I11" s="7">
        <v>2</v>
      </c>
      <c r="J11" s="7">
        <v>3</v>
      </c>
      <c r="K11" s="7">
        <v>1</v>
      </c>
      <c r="L11" s="7">
        <v>0.5</v>
      </c>
      <c r="M11" s="7">
        <v>2</v>
      </c>
      <c r="N11" s="7">
        <v>2.5</v>
      </c>
      <c r="O11" s="4">
        <f t="shared" si="1"/>
        <v>12</v>
      </c>
      <c r="P11" s="7">
        <v>15</v>
      </c>
      <c r="Q11" s="4">
        <f t="shared" si="2"/>
        <v>15</v>
      </c>
      <c r="R11" s="7">
        <v>5.5</v>
      </c>
      <c r="S11" s="7">
        <v>3</v>
      </c>
      <c r="T11" s="7">
        <v>2.5</v>
      </c>
      <c r="U11" s="7">
        <v>3</v>
      </c>
      <c r="V11" s="4">
        <f t="shared" si="3"/>
        <v>14</v>
      </c>
      <c r="W11" s="7">
        <v>2.75</v>
      </c>
      <c r="X11" s="7">
        <v>11.5</v>
      </c>
      <c r="Y11" s="4">
        <f t="shared" si="4"/>
        <v>14.25</v>
      </c>
      <c r="Z11" s="6">
        <f>SUM(G11+O11+Q11+V11+Y11+AD15)</f>
        <v>69.25</v>
      </c>
      <c r="AA11" s="19" t="s">
        <v>27</v>
      </c>
      <c r="AB11" s="2"/>
    </row>
    <row r="12" spans="1:28" ht="15.6" x14ac:dyDescent="0.3">
      <c r="A12" s="9" t="s">
        <v>16</v>
      </c>
      <c r="B12" s="7">
        <v>7</v>
      </c>
      <c r="C12" s="7">
        <v>3</v>
      </c>
      <c r="D12" s="7">
        <v>2</v>
      </c>
      <c r="E12" s="7">
        <v>0</v>
      </c>
      <c r="F12" s="7">
        <v>2</v>
      </c>
      <c r="G12" s="11">
        <f t="shared" si="0"/>
        <v>14</v>
      </c>
      <c r="H12" s="7">
        <v>1</v>
      </c>
      <c r="I12" s="7">
        <v>1.5</v>
      </c>
      <c r="J12" s="7">
        <v>5</v>
      </c>
      <c r="K12" s="7">
        <v>0.5</v>
      </c>
      <c r="L12" s="7">
        <v>1.5</v>
      </c>
      <c r="M12" s="7">
        <v>1.5</v>
      </c>
      <c r="N12" s="7">
        <v>2.5</v>
      </c>
      <c r="O12" s="4">
        <f t="shared" si="1"/>
        <v>13.5</v>
      </c>
      <c r="P12" s="7">
        <v>12</v>
      </c>
      <c r="Q12" s="4">
        <f t="shared" si="2"/>
        <v>12</v>
      </c>
      <c r="R12" s="7">
        <v>4.5</v>
      </c>
      <c r="S12" s="7">
        <v>4</v>
      </c>
      <c r="T12" s="7">
        <v>2.5</v>
      </c>
      <c r="U12" s="7">
        <v>4</v>
      </c>
      <c r="V12" s="4">
        <f t="shared" si="3"/>
        <v>15</v>
      </c>
      <c r="W12" s="7">
        <v>3</v>
      </c>
      <c r="X12" s="7">
        <v>8</v>
      </c>
      <c r="Y12" s="4">
        <f t="shared" si="4"/>
        <v>11</v>
      </c>
      <c r="Z12" s="6">
        <f>SUM(G12+O12+Q12+V12+Y12+AD16)</f>
        <v>65.5</v>
      </c>
      <c r="AA12" s="19" t="s">
        <v>28</v>
      </c>
      <c r="AB12" s="2"/>
    </row>
    <row r="13" spans="1:28" ht="15.6" x14ac:dyDescent="0.3">
      <c r="A13" s="9" t="s">
        <v>17</v>
      </c>
      <c r="B13" s="7">
        <v>6</v>
      </c>
      <c r="C13" s="7">
        <v>2</v>
      </c>
      <c r="D13" s="7">
        <v>1</v>
      </c>
      <c r="E13" s="7">
        <v>1</v>
      </c>
      <c r="F13" s="7">
        <v>2</v>
      </c>
      <c r="G13" s="11">
        <f t="shared" si="0"/>
        <v>12</v>
      </c>
      <c r="H13" s="7">
        <v>1</v>
      </c>
      <c r="I13" s="7">
        <v>2</v>
      </c>
      <c r="J13" s="7">
        <v>4</v>
      </c>
      <c r="K13" s="7">
        <v>0</v>
      </c>
      <c r="L13" s="7">
        <v>0</v>
      </c>
      <c r="M13" s="7">
        <v>2</v>
      </c>
      <c r="N13" s="7">
        <v>2.5</v>
      </c>
      <c r="O13" s="4">
        <f t="shared" si="1"/>
        <v>11.5</v>
      </c>
      <c r="P13" s="7">
        <v>16</v>
      </c>
      <c r="Q13" s="4">
        <f t="shared" si="2"/>
        <v>16</v>
      </c>
      <c r="R13" s="7">
        <v>4.5</v>
      </c>
      <c r="S13" s="7">
        <v>1</v>
      </c>
      <c r="T13" s="7">
        <v>2.5</v>
      </c>
      <c r="U13" s="7">
        <v>2</v>
      </c>
      <c r="V13" s="4">
        <f t="shared" si="3"/>
        <v>10</v>
      </c>
      <c r="W13" s="7">
        <v>2</v>
      </c>
      <c r="X13" s="7">
        <v>7</v>
      </c>
      <c r="Y13" s="4">
        <f t="shared" si="4"/>
        <v>9</v>
      </c>
      <c r="Z13" s="6">
        <f>SUM(G13+O13+Q13+V13+Y13+AD13)</f>
        <v>58.5</v>
      </c>
      <c r="AA13" s="20" t="s">
        <v>29</v>
      </c>
      <c r="AB13" s="2"/>
    </row>
    <row r="14" spans="1:28" ht="15.6" x14ac:dyDescent="0.3">
      <c r="A14" s="9" t="s">
        <v>18</v>
      </c>
      <c r="B14" s="7">
        <v>6</v>
      </c>
      <c r="C14" s="7">
        <v>4</v>
      </c>
      <c r="D14" s="7">
        <v>1</v>
      </c>
      <c r="E14" s="7">
        <v>1</v>
      </c>
      <c r="F14" s="7">
        <v>2</v>
      </c>
      <c r="G14" s="11">
        <f t="shared" si="0"/>
        <v>14</v>
      </c>
      <c r="H14" s="7">
        <v>1</v>
      </c>
      <c r="I14" s="7">
        <v>1</v>
      </c>
      <c r="J14" s="7">
        <v>4.5</v>
      </c>
      <c r="K14" s="7">
        <v>0.5</v>
      </c>
      <c r="L14" s="7">
        <v>0</v>
      </c>
      <c r="M14" s="7">
        <v>1.5</v>
      </c>
      <c r="N14" s="7">
        <v>0</v>
      </c>
      <c r="O14" s="4">
        <f t="shared" si="1"/>
        <v>8.5</v>
      </c>
      <c r="P14" s="7">
        <v>12</v>
      </c>
      <c r="Q14" s="4">
        <f t="shared" si="2"/>
        <v>12</v>
      </c>
      <c r="R14" s="7">
        <v>3.5</v>
      </c>
      <c r="S14" s="7">
        <v>3</v>
      </c>
      <c r="T14" s="7">
        <v>2</v>
      </c>
      <c r="U14" s="7">
        <v>2</v>
      </c>
      <c r="V14" s="4">
        <f t="shared" si="3"/>
        <v>10.5</v>
      </c>
      <c r="W14" s="7">
        <v>2.75</v>
      </c>
      <c r="X14" s="7">
        <v>6.5</v>
      </c>
      <c r="Y14" s="4">
        <f t="shared" si="4"/>
        <v>9.25</v>
      </c>
      <c r="Z14" s="6">
        <f>SUM(G14+O14+Q14+V14+Y14+AD12)</f>
        <v>54.25</v>
      </c>
      <c r="AA14" s="19" t="s">
        <v>24</v>
      </c>
      <c r="AB14" s="2"/>
    </row>
    <row r="15" spans="1:28" ht="15.6" x14ac:dyDescent="0.3">
      <c r="A15" s="9" t="s">
        <v>33</v>
      </c>
      <c r="B15" s="7">
        <v>9</v>
      </c>
      <c r="C15" s="7">
        <v>2</v>
      </c>
      <c r="D15" s="7">
        <v>1</v>
      </c>
      <c r="E15" s="7">
        <v>0</v>
      </c>
      <c r="F15" s="7">
        <v>2</v>
      </c>
      <c r="G15" s="11">
        <f t="shared" si="0"/>
        <v>14</v>
      </c>
      <c r="H15" s="7">
        <v>1</v>
      </c>
      <c r="I15" s="7">
        <v>1.5</v>
      </c>
      <c r="J15" s="7">
        <v>4.5</v>
      </c>
      <c r="K15" s="7">
        <v>2.5</v>
      </c>
      <c r="L15" s="7">
        <v>0.5</v>
      </c>
      <c r="M15" s="7">
        <v>0.5</v>
      </c>
      <c r="N15" s="7">
        <v>0.5</v>
      </c>
      <c r="O15" s="4">
        <f t="shared" si="1"/>
        <v>11</v>
      </c>
      <c r="P15" s="7">
        <v>9</v>
      </c>
      <c r="Q15" s="4">
        <f t="shared" si="2"/>
        <v>9</v>
      </c>
      <c r="R15" s="7">
        <v>2</v>
      </c>
      <c r="S15" s="7">
        <v>1</v>
      </c>
      <c r="T15" s="7">
        <v>4</v>
      </c>
      <c r="U15" s="7">
        <v>4</v>
      </c>
      <c r="V15" s="4">
        <f t="shared" si="3"/>
        <v>11</v>
      </c>
      <c r="W15" s="7">
        <v>1.5</v>
      </c>
      <c r="X15" s="7">
        <v>7.75</v>
      </c>
      <c r="Y15" s="4">
        <f t="shared" si="4"/>
        <v>9.25</v>
      </c>
      <c r="Z15" s="6">
        <f>SUM(G15+O15+Q15+V15+Y15+AD14)</f>
        <v>54.25</v>
      </c>
      <c r="AA15" s="19" t="s">
        <v>25</v>
      </c>
      <c r="AB15" s="2"/>
    </row>
    <row r="16" spans="1:28" ht="15.6" x14ac:dyDescent="0.3">
      <c r="A16" s="8" t="s">
        <v>19</v>
      </c>
      <c r="B16" s="7">
        <v>5</v>
      </c>
      <c r="C16" s="7">
        <v>2</v>
      </c>
      <c r="D16" s="7">
        <v>1</v>
      </c>
      <c r="E16" s="7">
        <v>1</v>
      </c>
      <c r="F16" s="7">
        <v>1</v>
      </c>
      <c r="G16" s="11">
        <f t="shared" si="0"/>
        <v>10</v>
      </c>
      <c r="H16" s="7">
        <v>1</v>
      </c>
      <c r="I16" s="7">
        <v>1</v>
      </c>
      <c r="J16" s="7">
        <v>4.5</v>
      </c>
      <c r="K16" s="7">
        <v>0.5</v>
      </c>
      <c r="L16" s="7">
        <v>1.5</v>
      </c>
      <c r="M16" s="7">
        <v>1.5</v>
      </c>
      <c r="N16" s="7">
        <v>1.5</v>
      </c>
      <c r="O16" s="4">
        <f t="shared" si="1"/>
        <v>11.5</v>
      </c>
      <c r="P16" s="7">
        <v>8</v>
      </c>
      <c r="Q16" s="4">
        <f t="shared" si="2"/>
        <v>8</v>
      </c>
      <c r="R16" s="7">
        <v>4.5</v>
      </c>
      <c r="S16" s="7">
        <v>4</v>
      </c>
      <c r="T16" s="7">
        <v>2</v>
      </c>
      <c r="U16" s="7">
        <v>2</v>
      </c>
      <c r="V16" s="4">
        <f t="shared" si="3"/>
        <v>12.5</v>
      </c>
      <c r="W16" s="7">
        <v>1.5</v>
      </c>
      <c r="X16" s="7">
        <v>5.75</v>
      </c>
      <c r="Y16" s="4">
        <f t="shared" si="4"/>
        <v>7.25</v>
      </c>
      <c r="Z16" s="6">
        <f>SUM(G16+O16+Q16+V16+Y16+AD9)</f>
        <v>49.25</v>
      </c>
      <c r="AA16" s="19" t="s">
        <v>30</v>
      </c>
      <c r="AB16" s="2"/>
    </row>
    <row r="17" spans="1:28" ht="15.6" x14ac:dyDescent="0.3">
      <c r="A17" s="9" t="s">
        <v>20</v>
      </c>
      <c r="B17" s="7">
        <v>4</v>
      </c>
      <c r="C17" s="7">
        <v>1</v>
      </c>
      <c r="D17" s="7">
        <v>1</v>
      </c>
      <c r="E17" s="7">
        <v>0</v>
      </c>
      <c r="F17" s="7">
        <v>1</v>
      </c>
      <c r="G17" s="11">
        <f t="shared" si="0"/>
        <v>7</v>
      </c>
      <c r="H17" s="7">
        <v>1</v>
      </c>
      <c r="I17" s="7">
        <v>1.5</v>
      </c>
      <c r="J17" s="7">
        <v>2</v>
      </c>
      <c r="K17" s="7">
        <v>0</v>
      </c>
      <c r="L17" s="7">
        <v>1.5</v>
      </c>
      <c r="M17" s="7">
        <v>0.5</v>
      </c>
      <c r="N17" s="7">
        <v>1</v>
      </c>
      <c r="O17" s="4">
        <f t="shared" si="1"/>
        <v>7.5</v>
      </c>
      <c r="P17" s="7">
        <v>11</v>
      </c>
      <c r="Q17" s="4">
        <f t="shared" si="2"/>
        <v>11</v>
      </c>
      <c r="R17" s="7">
        <v>4.5</v>
      </c>
      <c r="S17" s="7">
        <v>4</v>
      </c>
      <c r="T17" s="7">
        <v>1.5</v>
      </c>
      <c r="U17" s="7">
        <v>4</v>
      </c>
      <c r="V17" s="4">
        <f t="shared" si="3"/>
        <v>14</v>
      </c>
      <c r="W17" s="7">
        <v>1.5</v>
      </c>
      <c r="X17" s="7">
        <v>4.25</v>
      </c>
      <c r="Y17" s="4">
        <f t="shared" si="4"/>
        <v>5.75</v>
      </c>
      <c r="Z17" s="6">
        <f>SUM(G17+O17+Q17+V17+Y17+AD11)</f>
        <v>45.25</v>
      </c>
      <c r="AA17" s="19" t="s">
        <v>31</v>
      </c>
      <c r="AB17" s="2"/>
    </row>
    <row r="18" spans="1:28" ht="15.6" x14ac:dyDescent="0.3">
      <c r="A18" s="10" t="s">
        <v>21</v>
      </c>
      <c r="B18" s="7">
        <v>4</v>
      </c>
      <c r="C18" s="7">
        <v>0</v>
      </c>
      <c r="D18" s="7">
        <v>0</v>
      </c>
      <c r="E18" s="7">
        <v>0</v>
      </c>
      <c r="F18" s="7">
        <v>0</v>
      </c>
      <c r="G18" s="11">
        <f t="shared" si="0"/>
        <v>4</v>
      </c>
      <c r="H18" s="7">
        <v>0</v>
      </c>
      <c r="I18" s="7">
        <v>1</v>
      </c>
      <c r="J18" s="7">
        <v>1.5</v>
      </c>
      <c r="K18" s="7">
        <v>0</v>
      </c>
      <c r="L18" s="7">
        <v>0</v>
      </c>
      <c r="M18" s="7">
        <v>0</v>
      </c>
      <c r="N18" s="7">
        <v>0</v>
      </c>
      <c r="O18" s="4">
        <f t="shared" si="1"/>
        <v>2.5</v>
      </c>
      <c r="P18" s="7">
        <v>12</v>
      </c>
      <c r="Q18" s="4">
        <f t="shared" si="2"/>
        <v>12</v>
      </c>
      <c r="R18" s="7">
        <v>3</v>
      </c>
      <c r="S18" s="7">
        <v>1</v>
      </c>
      <c r="T18" s="7">
        <v>1</v>
      </c>
      <c r="U18" s="7">
        <v>1</v>
      </c>
      <c r="V18" s="4">
        <f t="shared" si="3"/>
        <v>6</v>
      </c>
      <c r="W18" s="2">
        <v>2.75</v>
      </c>
      <c r="X18" s="2">
        <v>9.75</v>
      </c>
      <c r="Y18" s="4">
        <f t="shared" si="4"/>
        <v>12.5</v>
      </c>
      <c r="Z18" s="6">
        <f>SUM(G18+O18+Q18+V18+Y18+AD22)</f>
        <v>37</v>
      </c>
      <c r="AA18" s="19" t="s">
        <v>32</v>
      </c>
      <c r="AB18" s="2"/>
    </row>
    <row r="19" spans="1:28" ht="15.6" x14ac:dyDescent="0.3">
      <c r="A19" s="9" t="s">
        <v>22</v>
      </c>
      <c r="B19" s="7">
        <v>6</v>
      </c>
      <c r="C19" s="7">
        <v>0</v>
      </c>
      <c r="D19" s="7">
        <v>0</v>
      </c>
      <c r="E19" s="7">
        <v>0</v>
      </c>
      <c r="F19" s="7">
        <v>0</v>
      </c>
      <c r="G19" s="11">
        <f t="shared" si="0"/>
        <v>6</v>
      </c>
      <c r="H19" s="7">
        <v>1</v>
      </c>
      <c r="I19" s="7">
        <v>0.5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4">
        <f t="shared" si="1"/>
        <v>1.5</v>
      </c>
      <c r="P19" s="7">
        <v>9</v>
      </c>
      <c r="Q19" s="4">
        <f t="shared" si="2"/>
        <v>9</v>
      </c>
      <c r="R19" s="7">
        <v>3.5</v>
      </c>
      <c r="S19" s="7">
        <v>1</v>
      </c>
      <c r="T19" s="7">
        <v>1</v>
      </c>
      <c r="U19" s="7">
        <v>2</v>
      </c>
      <c r="V19" s="4">
        <f t="shared" si="3"/>
        <v>7.5</v>
      </c>
      <c r="W19" s="7">
        <v>2</v>
      </c>
      <c r="X19" s="7">
        <v>9.25</v>
      </c>
      <c r="Y19" s="4">
        <f t="shared" si="4"/>
        <v>11.25</v>
      </c>
      <c r="Z19" s="6">
        <f>SUM(G19+O19+Q19+V19+Y19+AD10)</f>
        <v>35.25</v>
      </c>
      <c r="AA19" s="19" t="s">
        <v>34</v>
      </c>
      <c r="AB19" s="2"/>
    </row>
    <row r="20" spans="1:28" ht="15.6" x14ac:dyDescent="0.3">
      <c r="A20" s="10" t="s">
        <v>23</v>
      </c>
      <c r="B20" s="7">
        <v>2</v>
      </c>
      <c r="C20" s="7">
        <v>0</v>
      </c>
      <c r="D20" s="7">
        <v>1</v>
      </c>
      <c r="E20" s="7">
        <v>0</v>
      </c>
      <c r="F20" s="7">
        <v>0</v>
      </c>
      <c r="G20" s="11">
        <f t="shared" si="0"/>
        <v>3</v>
      </c>
      <c r="H20" s="7">
        <v>0</v>
      </c>
      <c r="I20" s="7">
        <v>0</v>
      </c>
      <c r="J20" s="7">
        <v>4</v>
      </c>
      <c r="K20" s="7">
        <v>0</v>
      </c>
      <c r="L20" s="7">
        <v>0</v>
      </c>
      <c r="M20" s="7">
        <v>0</v>
      </c>
      <c r="N20" s="7">
        <v>0</v>
      </c>
      <c r="O20" s="4">
        <f t="shared" si="1"/>
        <v>4</v>
      </c>
      <c r="P20" s="7">
        <v>11</v>
      </c>
      <c r="Q20" s="4">
        <f t="shared" si="2"/>
        <v>11</v>
      </c>
      <c r="R20" s="7">
        <v>0.5</v>
      </c>
      <c r="S20" s="7">
        <v>2</v>
      </c>
      <c r="T20" s="7">
        <v>1.5</v>
      </c>
      <c r="U20" s="7">
        <v>3</v>
      </c>
      <c r="V20" s="4">
        <f t="shared" si="3"/>
        <v>7</v>
      </c>
      <c r="W20" s="7">
        <v>0.5</v>
      </c>
      <c r="X20" s="7">
        <v>6</v>
      </c>
      <c r="Y20" s="4">
        <f t="shared" si="4"/>
        <v>6.5</v>
      </c>
      <c r="Z20" s="6">
        <f>SUM(G20+O20+Q20+V20+Y20+AD21)</f>
        <v>31.5</v>
      </c>
      <c r="AA20" s="19" t="s">
        <v>35</v>
      </c>
      <c r="AB20" s="2"/>
    </row>
    <row r="21" spans="1:28" x14ac:dyDescent="0.3">
      <c r="AA21" s="15"/>
    </row>
    <row r="22" spans="1:28" x14ac:dyDescent="0.3">
      <c r="A22" t="s">
        <v>42</v>
      </c>
      <c r="AA22" s="16"/>
    </row>
    <row r="23" spans="1:28" x14ac:dyDescent="0.3">
      <c r="A23" s="1" t="s">
        <v>49</v>
      </c>
      <c r="E23" s="1"/>
      <c r="AA23" s="16"/>
    </row>
    <row r="24" spans="1:28" x14ac:dyDescent="0.3">
      <c r="A24" s="42" t="s">
        <v>43</v>
      </c>
      <c r="E24" s="42"/>
      <c r="AA24" s="17"/>
    </row>
    <row r="25" spans="1:28" x14ac:dyDescent="0.3">
      <c r="A25" s="2" t="s">
        <v>44</v>
      </c>
      <c r="AA25" s="17"/>
    </row>
    <row r="26" spans="1:28" x14ac:dyDescent="0.3">
      <c r="A26" s="2" t="s">
        <v>45</v>
      </c>
      <c r="AA26" s="17"/>
    </row>
    <row r="27" spans="1:28" x14ac:dyDescent="0.3">
      <c r="AA27" s="16"/>
    </row>
    <row r="28" spans="1:28" ht="15.6" x14ac:dyDescent="0.3">
      <c r="A28" s="38" t="s">
        <v>46</v>
      </c>
      <c r="AA28" s="17"/>
    </row>
    <row r="29" spans="1:28" x14ac:dyDescent="0.3">
      <c r="A29" s="1" t="s">
        <v>48</v>
      </c>
      <c r="AA29" s="16"/>
    </row>
    <row r="30" spans="1:28" x14ac:dyDescent="0.3">
      <c r="A30" s="43" t="s">
        <v>47</v>
      </c>
      <c r="AA30" s="17"/>
    </row>
  </sheetData>
  <mergeCells count="6">
    <mergeCell ref="Z4:AB4"/>
    <mergeCell ref="B4:G4"/>
    <mergeCell ref="H4:O4"/>
    <mergeCell ref="P4:Q4"/>
    <mergeCell ref="R4:V4"/>
    <mergeCell ref="W4:Y4"/>
  </mergeCells>
  <hyperlinks>
    <hyperlink ref="A30" r:id="rId1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Tulemused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2006-11-28T10:10:26Z</dcterms:created>
  <dcterms:modified xsi:type="dcterms:W3CDTF">2019-03-26T11:52:20Z</dcterms:modified>
</cp:coreProperties>
</file>